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DIÇÃO_2022_2023\Regimento\PAGINACAO_REGIMENTO\Regimento_texto-base_introduzir aqui todas as alteracoes\"/>
    </mc:Choice>
  </mc:AlternateContent>
  <bookViews>
    <workbookView xWindow="-120" yWindow="-120" windowWidth="29040" windowHeight="15840"/>
  </bookViews>
  <sheets>
    <sheet name="Folha1" sheetId="1" r:id="rId1"/>
    <sheet name="Folha2" sheetId="2" r:id="rId2"/>
    <sheet name="Folh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C5" i="1"/>
  <c r="B6" i="1"/>
  <c r="B5" i="1"/>
  <c r="N14" i="1" l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K14" i="1"/>
  <c r="K13" i="1"/>
  <c r="K12" i="1"/>
  <c r="K11" i="1"/>
  <c r="K10" i="1"/>
  <c r="K9" i="1"/>
  <c r="K8" i="1"/>
  <c r="K7" i="1"/>
  <c r="K6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G14" i="1"/>
  <c r="G13" i="1"/>
  <c r="G12" i="1"/>
  <c r="G11" i="1"/>
  <c r="G10" i="1"/>
  <c r="G9" i="1"/>
  <c r="G8" i="1"/>
  <c r="G7" i="1"/>
  <c r="G6" i="1"/>
  <c r="F14" i="1"/>
  <c r="F13" i="1"/>
  <c r="F12" i="1"/>
  <c r="F11" i="1"/>
  <c r="F10" i="1"/>
  <c r="F9" i="1"/>
  <c r="F8" i="1"/>
  <c r="F7" i="1"/>
  <c r="F6" i="1"/>
  <c r="C14" i="1"/>
  <c r="D14" i="1"/>
  <c r="E14" i="1"/>
  <c r="B14" i="1"/>
  <c r="C13" i="1"/>
  <c r="D13" i="1"/>
  <c r="E13" i="1"/>
  <c r="B13" i="1"/>
  <c r="C12" i="1"/>
  <c r="D12" i="1"/>
  <c r="E12" i="1"/>
  <c r="B12" i="1"/>
  <c r="C11" i="1"/>
  <c r="D11" i="1"/>
  <c r="E11" i="1"/>
  <c r="B11" i="1"/>
  <c r="C10" i="1"/>
  <c r="D10" i="1"/>
  <c r="E10" i="1"/>
  <c r="B10" i="1"/>
  <c r="C9" i="1"/>
  <c r="D9" i="1"/>
  <c r="E9" i="1"/>
  <c r="B9" i="1"/>
  <c r="C8" i="1"/>
  <c r="D8" i="1"/>
  <c r="E8" i="1"/>
  <c r="B8" i="1"/>
  <c r="C7" i="1"/>
  <c r="D7" i="1"/>
  <c r="E7" i="1"/>
  <c r="B7" i="1"/>
  <c r="C6" i="1"/>
  <c r="D6" i="1"/>
  <c r="E6" i="1"/>
</calcChain>
</file>

<file path=xl/sharedStrings.xml><?xml version="1.0" encoding="utf-8"?>
<sst xmlns="http://schemas.openxmlformats.org/spreadsheetml/2006/main" count="27" uniqueCount="27">
  <si>
    <t>LISTAS</t>
  </si>
  <si>
    <t>VOTOS</t>
  </si>
  <si>
    <t>A</t>
  </si>
  <si>
    <t>B</t>
  </si>
  <si>
    <t>C</t>
  </si>
  <si>
    <t>D</t>
  </si>
  <si>
    <t>(:2)</t>
  </si>
  <si>
    <t>(:3)</t>
  </si>
  <si>
    <t>(:4)</t>
  </si>
  <si>
    <t>(:5)</t>
  </si>
  <si>
    <t>(:6)</t>
  </si>
  <si>
    <t>(:7)</t>
  </si>
  <si>
    <t>(:8)</t>
  </si>
  <si>
    <t>(:9)</t>
  </si>
  <si>
    <t>(:10)</t>
  </si>
  <si>
    <t>E</t>
  </si>
  <si>
    <t>F</t>
  </si>
  <si>
    <t>G</t>
  </si>
  <si>
    <t>H</t>
  </si>
  <si>
    <t>I</t>
  </si>
  <si>
    <t>J</t>
  </si>
  <si>
    <t>L</t>
  </si>
  <si>
    <t>M</t>
  </si>
  <si>
    <t>N</t>
  </si>
  <si>
    <t>(:1)</t>
  </si>
  <si>
    <t>APLICAÇÃO DO MÉTODO DE HONDT PARA CONVERSÃO DE VOTOS EM MANDATOS</t>
  </si>
  <si>
    <t>1. Inserir, na linha dos VOTOS, o número de votos que cada lista obteve seguido de ENTER (obtém-se automaticamente o resultado da divisão do total de votos de cada lista de 1 até 10 - número máximo de candidatos por lista).
2. Assilalar os números mais altos, até ao número máximo de mandatos a atribuir, de acordo com o artigo 17.º:
a) Lista única elege 10 deputados;
b) 2 listas elegem 15 deputados;
c) 3 listas elegem 23 deputados;
d) 4 ou mais listas elegem 31 deputados.
3. Se para apurar o último mandato houver 2 números iguais, esse mandato será atribuído através da aplicação, pela ordem indicada, dos seguintes critérios:
a) O último mandato é atribuído à lista que apresentar o maior número de medidas, sendo o máximo 3;
b) O último mandato é atribuído à lista com o menor número de votos;
c) O último mandato é atribuído à lista cujos candidatos apresentem a média de idades mais baixa.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</si>
</sst>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3" tint="0.39997558519241921"/>
      <name val="Calibri"/>
      <family val="2"/>
      <scheme val="minor"/>
    </font>
    <font>
      <sz val="13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/>
    <xf numFmtId="0" fontId="6" fillId="3" borderId="1" xfId="0" applyFont="1" applyFill="1" applyBorder="1" applyAlignment="1">
      <alignment horizontal="centerContinuous" shrinkToFit="1"/>
    </xf>
    <xf numFmtId="2" fontId="6" fillId="3" borderId="1" xfId="0" applyNumberFormat="1" applyFont="1" applyFill="1" applyBorder="1" applyAlignment="1">
      <alignment horizontal="centerContinuous" shrinkToFit="1"/>
    </xf>
    <xf numFmtId="0" fontId="6" fillId="3" borderId="3" xfId="0" applyFont="1" applyFill="1" applyBorder="1" applyAlignment="1">
      <alignment horizontal="centerContinuous" shrinkToFit="1"/>
    </xf>
    <xf numFmtId="2" fontId="6" fillId="3" borderId="3" xfId="0" applyNumberFormat="1" applyFont="1" applyFill="1" applyBorder="1" applyAlignment="1">
      <alignment horizontal="centerContinuous" shrinkToFit="1"/>
    </xf>
    <xf numFmtId="0" fontId="4" fillId="4" borderId="2" xfId="0" applyFont="1" applyFill="1" applyBorder="1" applyAlignment="1">
      <alignment horizontal="centerContinuous" shrinkToFit="1"/>
    </xf>
    <xf numFmtId="0" fontId="5" fillId="0" borderId="2" xfId="0" applyFont="1" applyBorder="1" applyAlignment="1">
      <alignment shrinkToFit="1"/>
    </xf>
    <xf numFmtId="0" fontId="6" fillId="0" borderId="2" xfId="0" applyFont="1" applyBorder="1" applyAlignment="1">
      <alignment horizontal="center" shrinkToFi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43950</xdr:colOff>
      <xdr:row>0</xdr:row>
      <xdr:rowOff>0</xdr:rowOff>
    </xdr:from>
    <xdr:to>
      <xdr:col>2</xdr:col>
      <xdr:colOff>76200</xdr:colOff>
      <xdr:row>1</xdr:row>
      <xdr:rowOff>285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50" y="0"/>
          <a:ext cx="1080000" cy="981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Normal="100" workbookViewId="0">
      <selection activeCell="A16" sqref="A16:N28"/>
    </sheetView>
  </sheetViews>
  <sheetFormatPr defaultRowHeight="12.75" x14ac:dyDescent="0.2"/>
  <cols>
    <col min="1" max="1" width="8" customWidth="1"/>
    <col min="2" max="14" width="7.7109375" customWidth="1"/>
  </cols>
  <sheetData>
    <row r="1" spans="1:15" ht="77.25" customHeight="1" x14ac:dyDescent="0.2">
      <c r="C1" s="15" t="s">
        <v>25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7"/>
    </row>
    <row r="2" spans="1:15" ht="19.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15" ht="16.5" thickBot="1" x14ac:dyDescent="0.3">
      <c r="A3" s="12" t="s">
        <v>0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2" t="s">
        <v>22</v>
      </c>
      <c r="N3" s="12" t="s">
        <v>23</v>
      </c>
      <c r="O3" s="5"/>
    </row>
    <row r="4" spans="1:15" s="1" customFormat="1" ht="16.5" thickBot="1" x14ac:dyDescent="0.3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6"/>
    </row>
    <row r="5" spans="1:15" s="1" customFormat="1" ht="15.75" x14ac:dyDescent="0.25">
      <c r="A5" s="10" t="s">
        <v>24</v>
      </c>
      <c r="B5" s="11">
        <f>B4/1</f>
        <v>0</v>
      </c>
      <c r="C5" s="11">
        <f>C4/1</f>
        <v>0</v>
      </c>
      <c r="D5" s="11">
        <f t="shared" ref="D5:N5" si="0">D4/1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6"/>
    </row>
    <row r="6" spans="1:15" ht="15.75" x14ac:dyDescent="0.25">
      <c r="A6" s="8" t="s">
        <v>6</v>
      </c>
      <c r="B6" s="9">
        <f>B4/2</f>
        <v>0</v>
      </c>
      <c r="C6" s="9">
        <f t="shared" ref="C6:K6" si="1">C4/2</f>
        <v>0</v>
      </c>
      <c r="D6" s="9">
        <f t="shared" si="1"/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9">
        <f t="shared" si="1"/>
        <v>0</v>
      </c>
      <c r="K6" s="9">
        <f t="shared" si="1"/>
        <v>0</v>
      </c>
      <c r="L6" s="9">
        <f>L4/2</f>
        <v>0</v>
      </c>
      <c r="M6" s="9">
        <f>M4/2</f>
        <v>0</v>
      </c>
      <c r="N6" s="9">
        <f>N4/2</f>
        <v>0</v>
      </c>
      <c r="O6" s="5"/>
    </row>
    <row r="7" spans="1:15" ht="15.75" x14ac:dyDescent="0.25">
      <c r="A7" s="8" t="s">
        <v>7</v>
      </c>
      <c r="B7" s="9">
        <f t="shared" ref="B7:K7" si="2">B4/3</f>
        <v>0</v>
      </c>
      <c r="C7" s="9">
        <f t="shared" si="2"/>
        <v>0</v>
      </c>
      <c r="D7" s="9">
        <f t="shared" si="2"/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>L4/3</f>
        <v>0</v>
      </c>
      <c r="M7" s="9">
        <f>M4/3</f>
        <v>0</v>
      </c>
      <c r="N7" s="9">
        <f>N4/3</f>
        <v>0</v>
      </c>
      <c r="O7" s="5"/>
    </row>
    <row r="8" spans="1:15" ht="15.75" x14ac:dyDescent="0.25">
      <c r="A8" s="8" t="s">
        <v>8</v>
      </c>
      <c r="B8" s="9">
        <f t="shared" ref="B8:K8" si="3">B4/4</f>
        <v>0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>L4/4</f>
        <v>0</v>
      </c>
      <c r="M8" s="9">
        <f>M4/4</f>
        <v>0</v>
      </c>
      <c r="N8" s="9">
        <f>N4/4</f>
        <v>0</v>
      </c>
      <c r="O8" s="5"/>
    </row>
    <row r="9" spans="1:15" ht="15.75" x14ac:dyDescent="0.25">
      <c r="A9" s="8" t="s">
        <v>9</v>
      </c>
      <c r="B9" s="9">
        <f t="shared" ref="B9:K9" si="4">B4/5</f>
        <v>0</v>
      </c>
      <c r="C9" s="9">
        <f t="shared" si="4"/>
        <v>0</v>
      </c>
      <c r="D9" s="9">
        <f t="shared" si="4"/>
        <v>0</v>
      </c>
      <c r="E9" s="9">
        <f t="shared" si="4"/>
        <v>0</v>
      </c>
      <c r="F9" s="9">
        <f t="shared" si="4"/>
        <v>0</v>
      </c>
      <c r="G9" s="9">
        <f t="shared" si="4"/>
        <v>0</v>
      </c>
      <c r="H9" s="9">
        <f t="shared" si="4"/>
        <v>0</v>
      </c>
      <c r="I9" s="9">
        <f t="shared" si="4"/>
        <v>0</v>
      </c>
      <c r="J9" s="9">
        <f t="shared" si="4"/>
        <v>0</v>
      </c>
      <c r="K9" s="9">
        <f t="shared" si="4"/>
        <v>0</v>
      </c>
      <c r="L9" s="9">
        <f>L4/5</f>
        <v>0</v>
      </c>
      <c r="M9" s="9">
        <f>M4/5</f>
        <v>0</v>
      </c>
      <c r="N9" s="9">
        <f>N4/5</f>
        <v>0</v>
      </c>
      <c r="O9" s="5"/>
    </row>
    <row r="10" spans="1:15" ht="15.75" x14ac:dyDescent="0.25">
      <c r="A10" s="8" t="s">
        <v>10</v>
      </c>
      <c r="B10" s="9">
        <f t="shared" ref="B10:K10" si="5">B4/6</f>
        <v>0</v>
      </c>
      <c r="C10" s="9">
        <f t="shared" si="5"/>
        <v>0</v>
      </c>
      <c r="D10" s="9">
        <f t="shared" si="5"/>
        <v>0</v>
      </c>
      <c r="E10" s="9">
        <f t="shared" si="5"/>
        <v>0</v>
      </c>
      <c r="F10" s="9">
        <f t="shared" si="5"/>
        <v>0</v>
      </c>
      <c r="G10" s="9">
        <f t="shared" si="5"/>
        <v>0</v>
      </c>
      <c r="H10" s="9">
        <f t="shared" si="5"/>
        <v>0</v>
      </c>
      <c r="I10" s="9">
        <f t="shared" si="5"/>
        <v>0</v>
      </c>
      <c r="J10" s="9">
        <f t="shared" si="5"/>
        <v>0</v>
      </c>
      <c r="K10" s="9">
        <f t="shared" si="5"/>
        <v>0</v>
      </c>
      <c r="L10" s="9">
        <f>L4/6</f>
        <v>0</v>
      </c>
      <c r="M10" s="9">
        <f>M4/6</f>
        <v>0</v>
      </c>
      <c r="N10" s="9">
        <f>N4/6</f>
        <v>0</v>
      </c>
      <c r="O10" s="5"/>
    </row>
    <row r="11" spans="1:15" ht="15.75" x14ac:dyDescent="0.25">
      <c r="A11" s="8" t="s">
        <v>11</v>
      </c>
      <c r="B11" s="9">
        <f t="shared" ref="B11:K11" si="6">B4/7</f>
        <v>0</v>
      </c>
      <c r="C11" s="9">
        <f t="shared" si="6"/>
        <v>0</v>
      </c>
      <c r="D11" s="9">
        <f t="shared" si="6"/>
        <v>0</v>
      </c>
      <c r="E11" s="9">
        <f t="shared" si="6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9">
        <f>L4/7</f>
        <v>0</v>
      </c>
      <c r="M11" s="9">
        <f>M4/7</f>
        <v>0</v>
      </c>
      <c r="N11" s="9">
        <f>N4/7</f>
        <v>0</v>
      </c>
      <c r="O11" s="5"/>
    </row>
    <row r="12" spans="1:15" ht="15.75" x14ac:dyDescent="0.25">
      <c r="A12" s="8" t="s">
        <v>12</v>
      </c>
      <c r="B12" s="9">
        <f t="shared" ref="B12:K12" si="7">B4/8</f>
        <v>0</v>
      </c>
      <c r="C12" s="9">
        <f t="shared" si="7"/>
        <v>0</v>
      </c>
      <c r="D12" s="9">
        <f t="shared" si="7"/>
        <v>0</v>
      </c>
      <c r="E12" s="9">
        <f t="shared" si="7"/>
        <v>0</v>
      </c>
      <c r="F12" s="9">
        <f t="shared" si="7"/>
        <v>0</v>
      </c>
      <c r="G12" s="9">
        <f t="shared" si="7"/>
        <v>0</v>
      </c>
      <c r="H12" s="9">
        <f t="shared" si="7"/>
        <v>0</v>
      </c>
      <c r="I12" s="9">
        <f t="shared" si="7"/>
        <v>0</v>
      </c>
      <c r="J12" s="9">
        <f t="shared" si="7"/>
        <v>0</v>
      </c>
      <c r="K12" s="9">
        <f t="shared" si="7"/>
        <v>0</v>
      </c>
      <c r="L12" s="9">
        <f>L4/8</f>
        <v>0</v>
      </c>
      <c r="M12" s="9">
        <f>M4/8</f>
        <v>0</v>
      </c>
      <c r="N12" s="9">
        <f>N4/8</f>
        <v>0</v>
      </c>
      <c r="O12" s="5"/>
    </row>
    <row r="13" spans="1:15" ht="15.75" x14ac:dyDescent="0.25">
      <c r="A13" s="8" t="s">
        <v>13</v>
      </c>
      <c r="B13" s="9">
        <f t="shared" ref="B13:K13" si="8">B4/9</f>
        <v>0</v>
      </c>
      <c r="C13" s="9">
        <f t="shared" si="8"/>
        <v>0</v>
      </c>
      <c r="D13" s="9">
        <f t="shared" si="8"/>
        <v>0</v>
      </c>
      <c r="E13" s="9">
        <f t="shared" si="8"/>
        <v>0</v>
      </c>
      <c r="F13" s="9">
        <f t="shared" si="8"/>
        <v>0</v>
      </c>
      <c r="G13" s="9">
        <f t="shared" si="8"/>
        <v>0</v>
      </c>
      <c r="H13" s="9">
        <f t="shared" si="8"/>
        <v>0</v>
      </c>
      <c r="I13" s="9">
        <f t="shared" si="8"/>
        <v>0</v>
      </c>
      <c r="J13" s="9">
        <f t="shared" si="8"/>
        <v>0</v>
      </c>
      <c r="K13" s="9">
        <f t="shared" si="8"/>
        <v>0</v>
      </c>
      <c r="L13" s="9">
        <f>L4/9</f>
        <v>0</v>
      </c>
      <c r="M13" s="9">
        <f>M4/9</f>
        <v>0</v>
      </c>
      <c r="N13" s="9">
        <f>N4/9</f>
        <v>0</v>
      </c>
      <c r="O13" s="5"/>
    </row>
    <row r="14" spans="1:15" ht="15.75" x14ac:dyDescent="0.25">
      <c r="A14" s="8" t="s">
        <v>14</v>
      </c>
      <c r="B14" s="9">
        <f t="shared" ref="B14:K14" si="9">B4/10</f>
        <v>0</v>
      </c>
      <c r="C14" s="9">
        <f t="shared" si="9"/>
        <v>0</v>
      </c>
      <c r="D14" s="9">
        <f t="shared" si="9"/>
        <v>0</v>
      </c>
      <c r="E14" s="9">
        <f t="shared" si="9"/>
        <v>0</v>
      </c>
      <c r="F14" s="9">
        <f t="shared" si="9"/>
        <v>0</v>
      </c>
      <c r="G14" s="9">
        <f t="shared" si="9"/>
        <v>0</v>
      </c>
      <c r="H14" s="9">
        <f t="shared" si="9"/>
        <v>0</v>
      </c>
      <c r="I14" s="9">
        <f t="shared" si="9"/>
        <v>0</v>
      </c>
      <c r="J14" s="9">
        <f t="shared" si="9"/>
        <v>0</v>
      </c>
      <c r="K14" s="9">
        <f t="shared" si="9"/>
        <v>0</v>
      </c>
      <c r="L14" s="9">
        <f>L4/10</f>
        <v>0</v>
      </c>
      <c r="M14" s="9">
        <f>M4/10</f>
        <v>0</v>
      </c>
      <c r="N14" s="9">
        <f>N4/10</f>
        <v>0</v>
      </c>
      <c r="O14" s="5"/>
    </row>
    <row r="15" spans="1:15" ht="18.75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5"/>
    </row>
    <row r="16" spans="1:15" ht="12.75" customHeight="1" x14ac:dyDescent="0.2">
      <c r="A16" s="17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5"/>
    </row>
    <row r="17" spans="1:15" ht="12.7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5"/>
    </row>
    <row r="18" spans="1:15" ht="12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5"/>
    </row>
    <row r="19" spans="1:15" ht="12.7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5"/>
    </row>
    <row r="20" spans="1:15" ht="12.7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5"/>
    </row>
    <row r="21" spans="1:15" ht="32.2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5"/>
    </row>
    <row r="22" spans="1:15" ht="12.7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5"/>
    </row>
    <row r="23" spans="1:15" ht="12.7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mergeCells count="2">
    <mergeCell ref="C1:N1"/>
    <mergeCell ref="A16:N28"/>
  </mergeCells>
  <phoneticPr fontId="1" type="noConversion"/>
  <pageMargins left="0.75" right="0.75" top="1" bottom="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8245C5FA98A641B54FA090E4BAB5FE" ma:contentTypeVersion="1" ma:contentTypeDescription="Criar um novo documento." ma:contentTypeScope="" ma:versionID="692b09efa3f1c11de1e04609bba849a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20f20bdc7b16672ba298f38bb179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4894C8-6548-4E66-84E4-5B3C7BB4DE0E}"/>
</file>

<file path=customXml/itemProps2.xml><?xml version="1.0" encoding="utf-8"?>
<ds:datastoreItem xmlns:ds="http://schemas.openxmlformats.org/officeDocument/2006/customXml" ds:itemID="{0D313DE9-9F9B-45B8-BE52-35AACDD88D0D}"/>
</file>

<file path=customXml/itemProps3.xml><?xml version="1.0" encoding="utf-8"?>
<ds:datastoreItem xmlns:ds="http://schemas.openxmlformats.org/officeDocument/2006/customXml" ds:itemID="{1A1D32C2-F810-434A-AE69-8B751C8FE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Assembleia da República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EPJ</dc:creator>
  <cp:lastModifiedBy>Ana Rita Laranjeira</cp:lastModifiedBy>
  <cp:lastPrinted>2019-08-08T18:20:17Z</cp:lastPrinted>
  <dcterms:created xsi:type="dcterms:W3CDTF">2006-10-04T16:22:01Z</dcterms:created>
  <dcterms:modified xsi:type="dcterms:W3CDTF">2022-09-06T13:29:50Z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0x0101001B8245C5FA98A641B54FA090E4BAB5FE</vt:lpwstr>
  </property>
</Properties>
</file>